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30" yWindow="555" windowWidth="14055" windowHeight="7365"/>
  </bookViews>
  <sheets>
    <sheet name="Форма 2" sheetId="1" r:id="rId1"/>
  </sheets>
  <definedNames>
    <definedName name="_xlnm.Print_Titles" localSheetId="0">'Форма 2'!$9:$15</definedName>
    <definedName name="_xlnm.Print_Area" localSheetId="0">'Форма 2'!$A$1:$S$27</definedName>
  </definedNames>
  <calcPr calcId="145621"/>
</workbook>
</file>

<file path=xl/calcChain.xml><?xml version="1.0" encoding="utf-8"?>
<calcChain xmlns="http://schemas.openxmlformats.org/spreadsheetml/2006/main">
  <c r="K20" i="1" l="1"/>
  <c r="J20" i="1"/>
  <c r="I20" i="1"/>
  <c r="D20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K18" i="1"/>
  <c r="J18" i="1"/>
  <c r="I18" i="1"/>
  <c r="D18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<sst xmlns="http://schemas.openxmlformats.org/spreadsheetml/2006/main" count="57" uniqueCount="27">
  <si>
    <t>План реализации мероприятий по переселению граждан из аварийного жилищного фонда, признанного таковым до 1 января 2017 года, 
по способам переселения</t>
  </si>
  <si>
    <t>№ п/п</t>
  </si>
  <si>
    <t>Наименование муниципального образования</t>
  </si>
  <si>
    <t>Всего расселяемая площадь жилых помещений</t>
  </si>
  <si>
    <t>Расселение в рамках программы, не связанное с приобретением жилых помещений и связанное с приобретением жилых помещений без использования бюджетных средств</t>
  </si>
  <si>
    <t>Расселение в рамках программы, связанное с приобретением жилых помещений за счет бюджетных средств</t>
  </si>
  <si>
    <t>Всего:</t>
  </si>
  <si>
    <t>в том числе:</t>
  </si>
  <si>
    <t>Выкуп жилых помещений у собственников</t>
  </si>
  <si>
    <t>Договор о развитии застроенной территории</t>
  </si>
  <si>
    <t>Переселение в свободный жилищный фонд</t>
  </si>
  <si>
    <t>Строительство домов</t>
  </si>
  <si>
    <t>Приобретение жилых помещений у застройщиков, в т.ч.:</t>
  </si>
  <si>
    <t>Приобретение жилых помещений у лиц, не являющихся застройщиками</t>
  </si>
  <si>
    <t>в строящихся домах</t>
  </si>
  <si>
    <t>в домах, введенных в эксплуатацию</t>
  </si>
  <si>
    <t>Расселяемая площадь</t>
  </si>
  <si>
    <t>Стоимость</t>
  </si>
  <si>
    <t>Приобретаемая площадь</t>
  </si>
  <si>
    <t>кв. м</t>
  </si>
  <si>
    <t>руб.</t>
  </si>
  <si>
    <t>кв.м</t>
  </si>
  <si>
    <t>Всего по этапу 2022 года</t>
  </si>
  <si>
    <t xml:space="preserve">Итого по Славский </t>
  </si>
  <si>
    <t>Всего по этапу 2024 года</t>
  </si>
  <si>
    <t>Всего по программе переселения, в рамках которой предусмотрено финансирование за счет средств Фонда. в т.ч.:</t>
  </si>
  <si>
    <t xml:space="preserve">Приложение №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</si>
</sst>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</font>
    <font>
      <sz val="11"/>
      <color rgb="FF000000"/>
      <name val="Times New Roman"/>
    </font>
    <font>
      <b/>
      <sz val="14"/>
      <color rgb="FF000000"/>
      <name val="Times New Roman"/>
    </font>
    <font>
      <sz val="12"/>
      <color rgb="FF000000"/>
      <name val="Times New Roman"/>
    </font>
    <font>
      <sz val="14"/>
      <color rgb="FF000000"/>
      <name val="Times New Roman"/>
    </font>
    <font>
      <sz val="16"/>
      <color rgb="FF000000"/>
      <name val="Times New Roman"/>
    </font>
    <font>
      <sz val="14"/>
      <color rgb="FF00000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20"/>
      <color rgb="FF000000"/>
      <name val="Calibri"/>
      <family val="2"/>
      <charset val="204"/>
    </font>
    <font>
      <b/>
      <sz val="32"/>
      <color rgb="FF000000"/>
      <name val="Times New Roman"/>
      <family val="1"/>
      <charset val="204"/>
    </font>
    <font>
      <sz val="3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vertical="top" wrapText="1"/>
    </xf>
    <xf numFmtId="0" fontId="0" fillId="2" borderId="0" xfId="0" applyFill="1" applyAlignment="1" applyProtection="1">
      <alignment wrapText="1"/>
      <protection locked="0"/>
    </xf>
    <xf numFmtId="0" fontId="0" fillId="2" borderId="0" xfId="0" applyFill="1" applyAlignment="1">
      <alignment wrapText="1"/>
    </xf>
    <xf numFmtId="0" fontId="0" fillId="2" borderId="0" xfId="0" applyFill="1" applyAlignment="1" applyProtection="1">
      <alignment horizontal="center" wrapText="1"/>
      <protection locked="0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3" fillId="2" borderId="0" xfId="0" applyFont="1" applyFill="1" applyAlignment="1" applyProtection="1">
      <alignment horizontal="left" wrapText="1"/>
      <protection locked="0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vertical="top" wrapText="1"/>
    </xf>
    <xf numFmtId="0" fontId="4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4" fontId="7" fillId="2" borderId="1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right" vertical="center" wrapText="1"/>
    </xf>
    <xf numFmtId="0" fontId="4" fillId="2" borderId="0" xfId="0" applyFont="1" applyFill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top" wrapText="1"/>
    </xf>
    <xf numFmtId="0" fontId="5" fillId="2" borderId="0" xfId="0" applyFont="1" applyFill="1" applyBorder="1" applyAlignment="1">
      <alignment horizontal="left" vertical="top" wrapText="1"/>
    </xf>
    <xf numFmtId="0" fontId="10" fillId="2" borderId="0" xfId="0" applyFont="1" applyFill="1" applyAlignment="1">
      <alignment horizontal="right" vertical="center" wrapText="1"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 applyProtection="1">
      <alignment horizontal="left" wrapText="1"/>
      <protection locked="0"/>
    </xf>
    <xf numFmtId="0" fontId="5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abSelected="1" topLeftCell="J1" zoomScale="60" zoomScaleNormal="60" workbookViewId="0">
      <selection activeCell="Q5" sqref="Q5:S5"/>
    </sheetView>
  </sheetViews>
  <sheetFormatPr defaultColWidth="9.140625" defaultRowHeight="15" x14ac:dyDescent="0.25"/>
  <cols>
    <col min="1" max="1" width="5" style="1" customWidth="1"/>
    <col min="2" max="2" width="50.7109375" style="1" customWidth="1"/>
    <col min="3" max="4" width="20.7109375" style="1" customWidth="1"/>
    <col min="5" max="5" width="20.28515625" style="1" customWidth="1"/>
    <col min="6" max="6" width="19.28515625" style="1" customWidth="1"/>
    <col min="7" max="7" width="20" style="1" customWidth="1"/>
    <col min="8" max="8" width="19" style="1" customWidth="1"/>
    <col min="9" max="9" width="19.5703125" style="1" customWidth="1"/>
    <col min="10" max="10" width="18.85546875" style="1" customWidth="1"/>
    <col min="11" max="11" width="24.28515625" style="1" customWidth="1"/>
    <col min="12" max="16" width="20.7109375" style="1" customWidth="1"/>
    <col min="17" max="17" width="25" style="1" customWidth="1"/>
    <col min="18" max="18" width="20.7109375" style="1" customWidth="1"/>
    <col min="19" max="19" width="21" style="1" customWidth="1"/>
    <col min="20" max="20" width="9.140625" style="1"/>
  </cols>
  <sheetData>
    <row r="1" spans="1:20" ht="18.75" customHeight="1" x14ac:dyDescent="0.3">
      <c r="D1" s="6"/>
      <c r="E1" s="7"/>
      <c r="F1" s="7"/>
      <c r="O1" s="12"/>
      <c r="P1" s="12"/>
      <c r="Q1" s="23"/>
      <c r="R1" s="24"/>
      <c r="S1" s="24"/>
    </row>
    <row r="2" spans="1:20" ht="18.75" customHeight="1" x14ac:dyDescent="0.3">
      <c r="D2" s="6"/>
      <c r="E2" s="7"/>
      <c r="F2" s="7"/>
      <c r="O2" s="12"/>
      <c r="P2" s="12"/>
      <c r="Q2" s="21"/>
      <c r="R2" s="21"/>
      <c r="S2" s="21"/>
    </row>
    <row r="3" spans="1:20" ht="18.75" customHeight="1" x14ac:dyDescent="0.3">
      <c r="D3" s="6"/>
      <c r="E3" s="7"/>
      <c r="F3" s="7"/>
      <c r="O3" s="12"/>
      <c r="P3" s="12"/>
      <c r="Q3" s="21"/>
      <c r="R3" s="21"/>
      <c r="S3" s="21"/>
    </row>
    <row r="4" spans="1:20" ht="25.5" customHeight="1" x14ac:dyDescent="0.25">
      <c r="D4" s="6"/>
      <c r="E4" s="7"/>
      <c r="F4" s="7"/>
      <c r="O4" s="21"/>
      <c r="P4" s="21"/>
      <c r="Q4" s="21"/>
      <c r="R4" s="21"/>
      <c r="S4" s="21"/>
    </row>
    <row r="5" spans="1:20" ht="33.75" customHeight="1" x14ac:dyDescent="0.25">
      <c r="Q5" s="28" t="s">
        <v>26</v>
      </c>
      <c r="R5" s="28"/>
      <c r="S5" s="28"/>
    </row>
    <row r="6" spans="1:20" ht="48.75" customHeight="1" x14ac:dyDescent="0.25"/>
    <row r="7" spans="1:20" ht="87.75" customHeight="1" x14ac:dyDescent="0.25">
      <c r="A7" s="2"/>
      <c r="B7" s="22" t="s">
        <v>0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20" ht="37.5" customHeight="1" x14ac:dyDescent="0.25"/>
    <row r="9" spans="1:20" s="14" customFormat="1" ht="114" customHeight="1" x14ac:dyDescent="0.4">
      <c r="A9" s="25" t="s">
        <v>1</v>
      </c>
      <c r="B9" s="34" t="s">
        <v>2</v>
      </c>
      <c r="C9" s="25" t="s">
        <v>3</v>
      </c>
      <c r="D9" s="25" t="s">
        <v>4</v>
      </c>
      <c r="E9" s="25"/>
      <c r="F9" s="25"/>
      <c r="G9" s="25"/>
      <c r="H9" s="25"/>
      <c r="I9" s="25" t="s">
        <v>5</v>
      </c>
      <c r="J9" s="25"/>
      <c r="K9" s="25"/>
      <c r="L9" s="25"/>
      <c r="M9" s="25"/>
      <c r="N9" s="25"/>
      <c r="O9" s="25"/>
      <c r="P9" s="25"/>
      <c r="Q9" s="25"/>
      <c r="R9" s="25"/>
      <c r="S9" s="25"/>
      <c r="T9" s="13"/>
    </row>
    <row r="10" spans="1:20" s="14" customFormat="1" ht="20.25" customHeight="1" x14ac:dyDescent="0.4">
      <c r="A10" s="25"/>
      <c r="B10" s="35"/>
      <c r="C10" s="25"/>
      <c r="D10" s="25" t="s">
        <v>6</v>
      </c>
      <c r="E10" s="25" t="s">
        <v>7</v>
      </c>
      <c r="F10" s="25"/>
      <c r="G10" s="25"/>
      <c r="H10" s="25"/>
      <c r="I10" s="25" t="s">
        <v>6</v>
      </c>
      <c r="J10" s="25"/>
      <c r="K10" s="25"/>
      <c r="L10" s="25" t="s">
        <v>7</v>
      </c>
      <c r="M10" s="25"/>
      <c r="N10" s="25"/>
      <c r="O10" s="25"/>
      <c r="P10" s="25"/>
      <c r="Q10" s="25"/>
      <c r="R10" s="25"/>
      <c r="S10" s="25"/>
      <c r="T10" s="13"/>
    </row>
    <row r="11" spans="1:20" s="14" customFormat="1" ht="58.5" customHeight="1" x14ac:dyDescent="0.4">
      <c r="A11" s="25"/>
      <c r="B11" s="35"/>
      <c r="C11" s="25"/>
      <c r="D11" s="25"/>
      <c r="E11" s="25" t="s">
        <v>8</v>
      </c>
      <c r="F11" s="25"/>
      <c r="G11" s="25" t="s">
        <v>9</v>
      </c>
      <c r="H11" s="25" t="s">
        <v>10</v>
      </c>
      <c r="I11" s="25"/>
      <c r="J11" s="25"/>
      <c r="K11" s="25"/>
      <c r="L11" s="25" t="s">
        <v>11</v>
      </c>
      <c r="M11" s="25"/>
      <c r="N11" s="25" t="s">
        <v>12</v>
      </c>
      <c r="O11" s="25"/>
      <c r="P11" s="25"/>
      <c r="Q11" s="25"/>
      <c r="R11" s="25" t="s">
        <v>13</v>
      </c>
      <c r="S11" s="25"/>
      <c r="T11" s="13"/>
    </row>
    <row r="12" spans="1:20" s="14" customFormat="1" ht="102" customHeight="1" x14ac:dyDescent="0.4">
      <c r="A12" s="25"/>
      <c r="B12" s="3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 t="s">
        <v>14</v>
      </c>
      <c r="O12" s="25"/>
      <c r="P12" s="25" t="s">
        <v>15</v>
      </c>
      <c r="Q12" s="25"/>
      <c r="R12" s="25"/>
      <c r="S12" s="25"/>
      <c r="T12" s="13"/>
    </row>
    <row r="13" spans="1:20" s="14" customFormat="1" ht="87.75" customHeight="1" x14ac:dyDescent="0.4">
      <c r="A13" s="25"/>
      <c r="B13" s="35"/>
      <c r="C13" s="25"/>
      <c r="D13" s="15" t="s">
        <v>16</v>
      </c>
      <c r="E13" s="15" t="s">
        <v>16</v>
      </c>
      <c r="F13" s="15" t="s">
        <v>17</v>
      </c>
      <c r="G13" s="15" t="s">
        <v>16</v>
      </c>
      <c r="H13" s="15" t="s">
        <v>16</v>
      </c>
      <c r="I13" s="15" t="s">
        <v>16</v>
      </c>
      <c r="J13" s="15" t="s">
        <v>18</v>
      </c>
      <c r="K13" s="15" t="s">
        <v>17</v>
      </c>
      <c r="L13" s="15" t="s">
        <v>18</v>
      </c>
      <c r="M13" s="15" t="s">
        <v>17</v>
      </c>
      <c r="N13" s="15" t="s">
        <v>18</v>
      </c>
      <c r="O13" s="15" t="s">
        <v>17</v>
      </c>
      <c r="P13" s="15" t="s">
        <v>18</v>
      </c>
      <c r="Q13" s="15" t="s">
        <v>17</v>
      </c>
      <c r="R13" s="15" t="s">
        <v>18</v>
      </c>
      <c r="S13" s="15" t="s">
        <v>17</v>
      </c>
      <c r="T13" s="16"/>
    </row>
    <row r="14" spans="1:20" s="14" customFormat="1" ht="35.25" customHeight="1" x14ac:dyDescent="0.4">
      <c r="A14" s="25"/>
      <c r="B14" s="36"/>
      <c r="C14" s="15" t="s">
        <v>19</v>
      </c>
      <c r="D14" s="15" t="s">
        <v>19</v>
      </c>
      <c r="E14" s="15" t="s">
        <v>19</v>
      </c>
      <c r="F14" s="15" t="s">
        <v>20</v>
      </c>
      <c r="G14" s="15" t="s">
        <v>21</v>
      </c>
      <c r="H14" s="15" t="s">
        <v>21</v>
      </c>
      <c r="I14" s="15" t="s">
        <v>19</v>
      </c>
      <c r="J14" s="15" t="s">
        <v>19</v>
      </c>
      <c r="K14" s="15" t="s">
        <v>20</v>
      </c>
      <c r="L14" s="17" t="s">
        <v>19</v>
      </c>
      <c r="M14" s="17" t="s">
        <v>20</v>
      </c>
      <c r="N14" s="17" t="s">
        <v>19</v>
      </c>
      <c r="O14" s="17" t="s">
        <v>20</v>
      </c>
      <c r="P14" s="15" t="s">
        <v>19</v>
      </c>
      <c r="Q14" s="15" t="s">
        <v>20</v>
      </c>
      <c r="R14" s="15" t="s">
        <v>19</v>
      </c>
      <c r="S14" s="15" t="s">
        <v>20</v>
      </c>
      <c r="T14" s="13"/>
    </row>
    <row r="15" spans="1:20" s="14" customFormat="1" ht="20.25" customHeight="1" x14ac:dyDescent="0.4">
      <c r="A15" s="15">
        <v>1</v>
      </c>
      <c r="B15" s="17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5">
        <v>9</v>
      </c>
      <c r="J15" s="15">
        <v>10</v>
      </c>
      <c r="K15" s="15">
        <v>11</v>
      </c>
      <c r="L15" s="17">
        <v>12</v>
      </c>
      <c r="M15" s="17">
        <v>13</v>
      </c>
      <c r="N15" s="17">
        <v>14</v>
      </c>
      <c r="O15" s="17">
        <v>15</v>
      </c>
      <c r="P15" s="15">
        <v>16</v>
      </c>
      <c r="Q15" s="15">
        <v>17</v>
      </c>
      <c r="R15" s="15">
        <v>18</v>
      </c>
      <c r="S15" s="15">
        <v>19</v>
      </c>
      <c r="T15" s="13"/>
    </row>
    <row r="16" spans="1:20" s="14" customFormat="1" ht="136.5" customHeight="1" x14ac:dyDescent="0.4">
      <c r="A16" s="15"/>
      <c r="B16" s="18" t="s">
        <v>25</v>
      </c>
      <c r="C16" s="19">
        <f t="shared" ref="C16:S16" si="0">SUM(C17,C19)</f>
        <v>811.5</v>
      </c>
      <c r="D16" s="19">
        <f t="shared" si="0"/>
        <v>0</v>
      </c>
      <c r="E16" s="19">
        <f t="shared" si="0"/>
        <v>0</v>
      </c>
      <c r="F16" s="19">
        <f t="shared" si="0"/>
        <v>0</v>
      </c>
      <c r="G16" s="19">
        <f t="shared" si="0"/>
        <v>0</v>
      </c>
      <c r="H16" s="19">
        <f t="shared" si="0"/>
        <v>0</v>
      </c>
      <c r="I16" s="19">
        <f t="shared" si="0"/>
        <v>811.5</v>
      </c>
      <c r="J16" s="19">
        <f t="shared" si="0"/>
        <v>892.65</v>
      </c>
      <c r="K16" s="19">
        <f t="shared" si="0"/>
        <v>36427261.200000003</v>
      </c>
      <c r="L16" s="20">
        <f t="shared" si="0"/>
        <v>0</v>
      </c>
      <c r="M16" s="20">
        <f t="shared" si="0"/>
        <v>0</v>
      </c>
      <c r="N16" s="20">
        <f t="shared" si="0"/>
        <v>0</v>
      </c>
      <c r="O16" s="20">
        <f t="shared" si="0"/>
        <v>0</v>
      </c>
      <c r="P16" s="19">
        <f t="shared" si="0"/>
        <v>892.65</v>
      </c>
      <c r="Q16" s="19">
        <f t="shared" si="0"/>
        <v>36427261.200000003</v>
      </c>
      <c r="R16" s="19">
        <f t="shared" si="0"/>
        <v>0</v>
      </c>
      <c r="S16" s="19">
        <f t="shared" si="0"/>
        <v>0</v>
      </c>
      <c r="T16" s="13"/>
    </row>
    <row r="17" spans="1:20" s="14" customFormat="1" ht="26.25" customHeight="1" x14ac:dyDescent="0.4">
      <c r="A17" s="15"/>
      <c r="B17" s="18" t="s">
        <v>22</v>
      </c>
      <c r="C17" s="19">
        <f t="shared" ref="C17:S17" si="1">SUM(C18)</f>
        <v>306.60000000000002</v>
      </c>
      <c r="D17" s="19">
        <f t="shared" si="1"/>
        <v>0</v>
      </c>
      <c r="E17" s="19">
        <f t="shared" si="1"/>
        <v>0</v>
      </c>
      <c r="F17" s="19">
        <f t="shared" si="1"/>
        <v>0</v>
      </c>
      <c r="G17" s="19">
        <f t="shared" si="1"/>
        <v>0</v>
      </c>
      <c r="H17" s="19">
        <f t="shared" si="1"/>
        <v>0</v>
      </c>
      <c r="I17" s="19">
        <f t="shared" si="1"/>
        <v>306.60000000000002</v>
      </c>
      <c r="J17" s="19">
        <f t="shared" si="1"/>
        <v>337.26</v>
      </c>
      <c r="K17" s="19">
        <f t="shared" si="1"/>
        <v>13762906.08</v>
      </c>
      <c r="L17" s="20">
        <f t="shared" si="1"/>
        <v>0</v>
      </c>
      <c r="M17" s="20">
        <f t="shared" si="1"/>
        <v>0</v>
      </c>
      <c r="N17" s="20">
        <f t="shared" si="1"/>
        <v>0</v>
      </c>
      <c r="O17" s="20">
        <f t="shared" si="1"/>
        <v>0</v>
      </c>
      <c r="P17" s="19">
        <f t="shared" si="1"/>
        <v>337.26</v>
      </c>
      <c r="Q17" s="19">
        <f t="shared" si="1"/>
        <v>13762906.08</v>
      </c>
      <c r="R17" s="19">
        <f t="shared" si="1"/>
        <v>0</v>
      </c>
      <c r="S17" s="19">
        <f t="shared" si="1"/>
        <v>0</v>
      </c>
      <c r="T17" s="13"/>
    </row>
    <row r="18" spans="1:20" s="14" customFormat="1" ht="26.25" x14ac:dyDescent="0.4">
      <c r="A18" s="15">
        <v>1</v>
      </c>
      <c r="B18" s="18" t="s">
        <v>23</v>
      </c>
      <c r="C18" s="19">
        <v>306.60000000000002</v>
      </c>
      <c r="D18" s="19">
        <f>E18+G18+H18</f>
        <v>0</v>
      </c>
      <c r="E18" s="19">
        <v>0</v>
      </c>
      <c r="F18" s="19">
        <v>0</v>
      </c>
      <c r="G18" s="19">
        <v>0</v>
      </c>
      <c r="H18" s="19">
        <v>0</v>
      </c>
      <c r="I18" s="19">
        <f>C18-D18</f>
        <v>306.60000000000002</v>
      </c>
      <c r="J18" s="19">
        <f>L18+N18+P18+R18</f>
        <v>337.26</v>
      </c>
      <c r="K18" s="19">
        <f>M18+O18+Q18+S18</f>
        <v>13762906.08</v>
      </c>
      <c r="L18" s="20">
        <v>0</v>
      </c>
      <c r="M18" s="20">
        <v>0</v>
      </c>
      <c r="N18" s="20">
        <v>0</v>
      </c>
      <c r="O18" s="20">
        <v>0</v>
      </c>
      <c r="P18" s="19">
        <v>337.26</v>
      </c>
      <c r="Q18" s="19">
        <v>13762906.08</v>
      </c>
      <c r="R18" s="19">
        <v>0</v>
      </c>
      <c r="S18" s="19">
        <v>0</v>
      </c>
      <c r="T18" s="13"/>
    </row>
    <row r="19" spans="1:20" s="14" customFormat="1" ht="30" customHeight="1" x14ac:dyDescent="0.4">
      <c r="A19" s="15"/>
      <c r="B19" s="18" t="s">
        <v>24</v>
      </c>
      <c r="C19" s="19">
        <f t="shared" ref="C19:S19" si="2">SUM(C20)</f>
        <v>504.9</v>
      </c>
      <c r="D19" s="19">
        <f t="shared" si="2"/>
        <v>0</v>
      </c>
      <c r="E19" s="19">
        <f t="shared" si="2"/>
        <v>0</v>
      </c>
      <c r="F19" s="19">
        <f t="shared" si="2"/>
        <v>0</v>
      </c>
      <c r="G19" s="19">
        <f t="shared" si="2"/>
        <v>0</v>
      </c>
      <c r="H19" s="19">
        <f t="shared" si="2"/>
        <v>0</v>
      </c>
      <c r="I19" s="19">
        <f t="shared" si="2"/>
        <v>504.9</v>
      </c>
      <c r="J19" s="19">
        <f t="shared" si="2"/>
        <v>555.39</v>
      </c>
      <c r="K19" s="19">
        <f t="shared" si="2"/>
        <v>22664355.120000001</v>
      </c>
      <c r="L19" s="20">
        <f t="shared" si="2"/>
        <v>0</v>
      </c>
      <c r="M19" s="20">
        <f t="shared" si="2"/>
        <v>0</v>
      </c>
      <c r="N19" s="20">
        <f t="shared" si="2"/>
        <v>0</v>
      </c>
      <c r="O19" s="20">
        <f t="shared" si="2"/>
        <v>0</v>
      </c>
      <c r="P19" s="19">
        <f t="shared" si="2"/>
        <v>555.39</v>
      </c>
      <c r="Q19" s="19">
        <f t="shared" si="2"/>
        <v>22664355.120000001</v>
      </c>
      <c r="R19" s="19">
        <f t="shared" si="2"/>
        <v>0</v>
      </c>
      <c r="S19" s="19">
        <f t="shared" si="2"/>
        <v>0</v>
      </c>
      <c r="T19" s="13"/>
    </row>
    <row r="20" spans="1:20" s="14" customFormat="1" ht="26.25" x14ac:dyDescent="0.4">
      <c r="A20" s="15">
        <v>1</v>
      </c>
      <c r="B20" s="18" t="s">
        <v>23</v>
      </c>
      <c r="C20" s="19">
        <v>504.9</v>
      </c>
      <c r="D20" s="19">
        <f>E20+G20+H20</f>
        <v>0</v>
      </c>
      <c r="E20" s="19">
        <v>0</v>
      </c>
      <c r="F20" s="19">
        <v>0</v>
      </c>
      <c r="G20" s="19">
        <v>0</v>
      </c>
      <c r="H20" s="19">
        <v>0</v>
      </c>
      <c r="I20" s="19">
        <f>C20-D20</f>
        <v>504.9</v>
      </c>
      <c r="J20" s="19">
        <f>L20+N20+P20+R20</f>
        <v>555.39</v>
      </c>
      <c r="K20" s="19">
        <f>M20+O20+Q20+S20</f>
        <v>22664355.120000001</v>
      </c>
      <c r="L20" s="20">
        <v>0</v>
      </c>
      <c r="M20" s="20">
        <v>0</v>
      </c>
      <c r="N20" s="20">
        <v>0</v>
      </c>
      <c r="O20" s="20">
        <v>0</v>
      </c>
      <c r="P20" s="19">
        <v>555.39</v>
      </c>
      <c r="Q20" s="19">
        <v>22664355.120000001</v>
      </c>
      <c r="R20" s="19">
        <v>0</v>
      </c>
      <c r="S20" s="19">
        <v>0</v>
      </c>
      <c r="T20" s="13"/>
    </row>
    <row r="21" spans="1:20" x14ac:dyDescent="0.25">
      <c r="B21" s="4"/>
      <c r="M21"/>
      <c r="N21"/>
      <c r="O21"/>
    </row>
    <row r="22" spans="1:20" ht="45" customHeight="1" x14ac:dyDescent="0.25">
      <c r="A22" s="29"/>
      <c r="B22" s="30"/>
      <c r="C22" s="30"/>
      <c r="D22" s="30"/>
      <c r="E22" s="30"/>
      <c r="F22" s="30"/>
      <c r="G22" s="30"/>
      <c r="H22" s="30"/>
      <c r="I22" s="30"/>
      <c r="T22" s="5"/>
    </row>
    <row r="23" spans="1:20" ht="15" customHeight="1" x14ac:dyDescent="0.25">
      <c r="A23" s="30"/>
      <c r="B23" s="30"/>
      <c r="C23" s="30"/>
      <c r="D23" s="30"/>
      <c r="E23" s="30"/>
      <c r="F23" s="30"/>
      <c r="G23" s="30"/>
      <c r="H23" s="30"/>
      <c r="I23" s="30"/>
      <c r="O23" s="33"/>
      <c r="P23" s="33"/>
      <c r="Q23" s="32"/>
      <c r="R23" s="32"/>
      <c r="S23" s="32"/>
      <c r="T23" s="5"/>
    </row>
    <row r="24" spans="1:20" ht="21" customHeight="1" x14ac:dyDescent="0.3">
      <c r="A24" s="8"/>
      <c r="B24" s="8"/>
      <c r="C24" s="8"/>
      <c r="D24" s="8"/>
      <c r="E24" s="8"/>
      <c r="F24" s="8"/>
      <c r="G24" s="8"/>
      <c r="H24" s="8"/>
      <c r="I24" s="8"/>
      <c r="J24" s="3"/>
      <c r="K24" s="9"/>
      <c r="L24" s="9"/>
      <c r="O24" s="31"/>
      <c r="P24" s="31"/>
      <c r="Q24" s="31"/>
      <c r="R24" s="31"/>
      <c r="S24" s="31"/>
      <c r="T24" s="5"/>
    </row>
    <row r="25" spans="1:20" ht="15" customHeight="1" x14ac:dyDescent="0.25">
      <c r="A25" s="8"/>
      <c r="B25" s="8"/>
      <c r="C25" s="8"/>
      <c r="D25" s="8"/>
      <c r="E25" s="8"/>
      <c r="F25" s="8"/>
      <c r="G25" s="8"/>
      <c r="H25" s="8"/>
      <c r="I25" s="8"/>
      <c r="J25" s="3"/>
      <c r="K25" s="9"/>
      <c r="L25" s="9"/>
      <c r="T25" s="5"/>
    </row>
    <row r="26" spans="1:20" ht="21" customHeight="1" x14ac:dyDescent="0.25">
      <c r="A26" s="8"/>
      <c r="B26" s="8"/>
      <c r="C26" s="8"/>
      <c r="D26" s="8"/>
      <c r="E26" s="8"/>
      <c r="F26" s="8"/>
      <c r="G26" s="8"/>
      <c r="H26" s="8"/>
      <c r="I26" s="8"/>
      <c r="J26" s="3"/>
      <c r="K26" s="9"/>
      <c r="L26" s="9"/>
      <c r="O26" s="26"/>
      <c r="P26" s="26"/>
      <c r="Q26" s="26"/>
      <c r="R26" s="27"/>
      <c r="S26" s="27"/>
      <c r="T26" s="5"/>
    </row>
    <row r="27" spans="1:20" ht="15" customHeight="1" x14ac:dyDescent="0.25">
      <c r="A27" s="8"/>
      <c r="B27" s="8"/>
      <c r="C27" s="8"/>
      <c r="D27" s="8"/>
      <c r="E27" s="8"/>
      <c r="F27" s="8"/>
      <c r="G27" s="8"/>
      <c r="H27" s="8"/>
      <c r="I27" s="8"/>
      <c r="J27" s="3"/>
      <c r="K27" s="9"/>
      <c r="L27" s="9"/>
      <c r="P27" s="10"/>
      <c r="Q27" s="10"/>
      <c r="R27" s="11"/>
      <c r="S27" s="10"/>
      <c r="T27" s="5"/>
    </row>
  </sheetData>
  <sheetProtection formatCells="0" formatColumns="0" formatRows="0" insertColumns="0" insertRows="0" insertHyperlinks="0" deleteColumns="0" deleteRows="0" sort="0" autoFilter="0" pivotTables="0"/>
  <mergeCells count="30">
    <mergeCell ref="O26:Q26"/>
    <mergeCell ref="R26:S26"/>
    <mergeCell ref="Q5:S5"/>
    <mergeCell ref="A22:I23"/>
    <mergeCell ref="Q24:S24"/>
    <mergeCell ref="Q23:S23"/>
    <mergeCell ref="O23:P23"/>
    <mergeCell ref="O24:P24"/>
    <mergeCell ref="A9:A14"/>
    <mergeCell ref="B9:B14"/>
    <mergeCell ref="C9:C13"/>
    <mergeCell ref="I9:S9"/>
    <mergeCell ref="D10:D12"/>
    <mergeCell ref="E10:H10"/>
    <mergeCell ref="I10:K12"/>
    <mergeCell ref="L10:S10"/>
    <mergeCell ref="E11:F12"/>
    <mergeCell ref="R11:S12"/>
    <mergeCell ref="N12:O12"/>
    <mergeCell ref="P12:Q12"/>
    <mergeCell ref="D9:H9"/>
    <mergeCell ref="G11:G12"/>
    <mergeCell ref="H11:H12"/>
    <mergeCell ref="L11:M12"/>
    <mergeCell ref="N11:Q11"/>
    <mergeCell ref="Q2:S2"/>
    <mergeCell ref="Q3:S3"/>
    <mergeCell ref="B7:S7"/>
    <mergeCell ref="O4:S4"/>
    <mergeCell ref="Q1:S1"/>
  </mergeCells>
  <printOptions horizontalCentered="1"/>
  <pageMargins left="0.31496062992126" right="0.31496062992126" top="0.31496062992126" bottom="0.31496062992126" header="0.51181102362205" footer="0.51181102362205"/>
  <pageSetup paperSize="9" scale="32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2</vt:lpstr>
      <vt:lpstr>'Форма 2'!Заголовки_для_печати</vt:lpstr>
      <vt:lpstr>'Форма 2'!Область_печати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Юлия Бубнова</cp:lastModifiedBy>
  <cp:lastPrinted>2019-05-31T12:42:02Z</cp:lastPrinted>
  <dcterms:created xsi:type="dcterms:W3CDTF">2019-02-21T06:24:13Z</dcterms:created>
  <dcterms:modified xsi:type="dcterms:W3CDTF">2019-06-10T14:29:00Z</dcterms:modified>
  <cp:category/>
</cp:coreProperties>
</file>